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<sst xmlns="http://schemas.openxmlformats.org/spreadsheetml/2006/main" count="206" uniqueCount="204">
  <si>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</si>
  <si>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</si>
  <si>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</si>
  <si>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</si>
  <si>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</si>
  <si>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</si>
  <si>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</si>
  <si>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</si>
  <si>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</si>
  <si>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</si>
  <si>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</si>
  <si>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</si>
  <si>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</si>
  <si>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</si>
  <si>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</si>
  <si>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</si>
  <si>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</si>
  <si>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</si>
  <si>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</si>
  <si>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</si>
  <si>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</si>
  <si>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</si>
  <si>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</si>
  <si>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</si>
  <si>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</si>
  <si>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</si>
  <si>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</si>
  <si>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</si>
  <si>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</si>
  <si>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</si>
  <si>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</si>
  <si>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</si>
  <si>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</si>
  <si>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</si>
  <si>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</si>
  <si>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</si>
  <si>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</si>
  <si>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</si>
  <si>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</si>
  <si>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</si>
  <si>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</si>
  <si>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</si>
  <si>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</si>
  <si>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</si>
  <si>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</si>
  <si>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</si>
  <si>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</si>
  <si>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</si>
  <si>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</si>
  <si>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</si>
  <si>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</si>
  <si>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</si>
  <si>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</si>
  <si>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</si>
  <si>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</si>
  <si>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</si>
  <si>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</si>
  <si>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</si>
  <si>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</si>
  <si>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</si>
  <si>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</si>
  <si>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</si>
  <si>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</si>
  <si>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</si>
  <si>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</si>
  <si>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</si>
  <si>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</si>
  <si>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</si>
  <si>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</si>
  <si>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</si>
  <si>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</si>
  <si>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</si>
  <si>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</si>
  <si>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</si>
  <si>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</si>
  <si>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</si>
  <si>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</si>
  <si>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</si>
  <si>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</si>
  <si>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</si>
  <si>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</si>
  <si>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</si>
  <si>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</si>
  <si>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</si>
  <si>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</si>
  <si>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</si>
  <si>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</si>
  <si>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</si>
  <si>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</si>
  <si>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</si>
  <si>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</si>
  <si>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</si>
  <si>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</si>
  <si>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</si>
  <si>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</si>
  <si>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</si>
  <si>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</si>
  <si>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</si>
  <si>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</si>
  <si>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</si>
  <si>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</si>
  <si>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</si>
  <si>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</si>
  <si>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</si>
  <si>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</si>
  <si>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</si>
  <si>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</si>
  <si>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</si>
  <si>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</si>
  <si>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</si>
  <si>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</si>
  <si>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</si>
  <si>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</si>
  <si>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</si>
  <si>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</si>
  <si>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</si>
  <si>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</si>
  <si>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</si>
  <si>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</si>
  <si>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</si>
  <si>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</si>
  <si>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</si>
  <si>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</si>
  <si>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</si>
  <si>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</si>
  <si>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</si>
  <si>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</si>
  <si>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</si>
  <si>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</si>
  <si>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</si>
  <si>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</si>
  <si>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</si>
  <si>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</si>
  <si>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</si>
  <si>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</si>
  <si>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</si>
  <si>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</si>
  <si>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</si>
  <si>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</si>
  <si>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</si>
  <si>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</si>
  <si>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</si>
  <si>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</si>
  <si>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</si>
  <si>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</si>
  <si>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</si>
  <si>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</si>
  <si>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</si>
  <si>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</si>
  <si>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</si>
  <si>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</si>
  <si>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</si>
  <si>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</si>
  <si>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</si>
  <si>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</si>
  <si>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</si>
  <si>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</si>
  <si>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</si>
  <si>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</si>
  <si>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</si>
  <si>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</si>
  <si>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</si>
  <si>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</si>
  <si>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</si>
  <si>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</si>
  <si>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</si>
  <si>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</si>
  <si>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</si>
  <si>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</si>
  <si>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</si>
  <si>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</si>
  <si>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</si>
  <si>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</si>
  <si>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</si>
  <si>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</si>
  <si>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</si>
  <si>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</si>
  <si>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</si>
  <si>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</si>
  <si>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</si>
  <si>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</si>
  <si>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</si>
  <si>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</si>
  <si>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</si>
  <si>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</si>
  <si>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</si>
  <si>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</si>
  <si>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</si>
  <si>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</si>
  <si>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</si>
  <si>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</si>
  <si>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</si>
  <si>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</si>
  <si>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</si>
  <si>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</si>
  <si>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</si>
  <si>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</si>
  <si>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</si>
  <si>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</si>
  <si>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</si>
  <si>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</si>
  <si>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</si>
  <si>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UBOUR LOGISTIC SERVICES PLC</t>
  </si>
  <si>
    <t>العبور للنقل والشحن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</si>
</sst>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131290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2.13</v>
      </c>
      <c r="F6" s="13">
        <v>0.95</v>
      </c>
      <c r="G6" s="13">
        <v>0.59</v>
      </c>
      <c r="H6" s="4" t="s">
        <v>139</v>
      </c>
    </row>
    <row r="7" spans="4:8" ht="20.100000000000001" customHeight="1">
      <c r="D7" s="10" t="s">
        <v>126</v>
      </c>
      <c r="E7" s="14">
        <v>64881164.119999997</v>
      </c>
      <c r="F7" s="14">
        <v>15092611.119999999</v>
      </c>
      <c r="G7" s="14">
        <v>76614879.849999994</v>
      </c>
      <c r="H7" s="4" t="s">
        <v>140</v>
      </c>
    </row>
    <row r="8" spans="4:8" ht="20.100000000000001" customHeight="1">
      <c r="D8" s="10" t="s">
        <v>25</v>
      </c>
      <c r="E8" s="14">
        <v>34309529</v>
      </c>
      <c r="F8" s="14">
        <v>25331521</v>
      </c>
      <c r="G8" s="14">
        <v>45370863</v>
      </c>
      <c r="H8" s="4" t="s">
        <v>1</v>
      </c>
    </row>
    <row r="9" spans="4:8" ht="20.100000000000001" customHeight="1">
      <c r="D9" s="10" t="s">
        <v>26</v>
      </c>
      <c r="E9" s="14">
        <v>20150</v>
      </c>
      <c r="F9" s="14">
        <v>16358</v>
      </c>
      <c r="G9" s="14">
        <v>12241</v>
      </c>
      <c r="H9" s="4" t="s">
        <v>2</v>
      </c>
    </row>
    <row r="10" spans="4:8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4" t="s">
        <v>24</v>
      </c>
    </row>
    <row r="11" spans="4:8" ht="20.100000000000001" customHeight="1">
      <c r="D11" s="10" t="s">
        <v>127</v>
      </c>
      <c r="E11" s="14">
        <v>6390000</v>
      </c>
      <c r="F11" s="14">
        <v>2850000</v>
      </c>
      <c r="G11" s="14">
        <v>1770000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676</v>
      </c>
      <c r="F16" s="59">
        <v>14190</v>
      </c>
      <c r="G16" s="59">
        <v>6164</v>
      </c>
      <c r="H16" s="3" t="s">
        <v>58</v>
      </c>
    </row>
    <row r="17" spans="4:8" ht="20.100000000000001" customHeight="1">
      <c r="D17" s="10" t="s">
        <v>128</v>
      </c>
      <c r="E17" s="57">
        <v>40601</v>
      </c>
      <c r="F17" s="57">
        <v>5016</v>
      </c>
      <c r="G17" s="57">
        <v>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310321</v>
      </c>
      <c r="F20" s="57">
        <v>91755</v>
      </c>
      <c r="G20" s="57">
        <v>92895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98717</v>
      </c>
      <c r="F23" s="57">
        <v>121403</v>
      </c>
      <c r="G23" s="57">
        <v>130124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2398588</v>
      </c>
      <c r="F25" s="57">
        <v>2188852</v>
      </c>
      <c r="G25" s="57">
        <v>2328927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2398588</v>
      </c>
      <c r="F28" s="57">
        <v>2188852</v>
      </c>
      <c r="G28" s="57">
        <v>2328927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1913</v>
      </c>
      <c r="G29" s="57">
        <v>2044</v>
      </c>
      <c r="H29" s="4" t="s">
        <v>176</v>
      </c>
    </row>
    <row r="30" spans="4:8" ht="20.100000000000001" customHeight="1">
      <c r="D30" s="21" t="s">
        <v>29</v>
      </c>
      <c r="E30" s="60">
        <v>2497305</v>
      </c>
      <c r="F30" s="60">
        <v>2312168</v>
      </c>
      <c r="G30" s="60">
        <v>2461095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266780</v>
      </c>
      <c r="F35" s="59">
        <v>41044</v>
      </c>
      <c r="G35" s="59">
        <v>9024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445040</v>
      </c>
      <c r="F39" s="57">
        <v>165498</v>
      </c>
      <c r="G39" s="57">
        <v>73942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105571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445040</v>
      </c>
      <c r="F43" s="60">
        <v>271069</v>
      </c>
      <c r="G43" s="60">
        <v>73942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3000000</v>
      </c>
      <c r="F46" s="59">
        <v>6500000</v>
      </c>
      <c r="G46" s="59">
        <v>6500000</v>
      </c>
      <c r="H46" s="3" t="s">
        <v>5</v>
      </c>
    </row>
    <row r="47" spans="4:8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4" t="s">
        <v>6</v>
      </c>
    </row>
    <row r="48" spans="4:8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4" t="s">
        <v>7</v>
      </c>
    </row>
    <row r="49" spans="4:8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16446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-964181</v>
      </c>
      <c r="F58" s="57">
        <v>-958901</v>
      </c>
      <c r="G58" s="57">
        <v>-612847</v>
      </c>
      <c r="H58" s="4" t="s">
        <v>155</v>
      </c>
    </row>
    <row r="59" spans="4:8" ht="20.100000000000001" customHeight="1">
      <c r="D59" s="10" t="s">
        <v>38</v>
      </c>
      <c r="E59" s="57">
        <v>2052265</v>
      </c>
      <c r="F59" s="57">
        <v>2041099</v>
      </c>
      <c r="G59" s="57">
        <v>2387153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2497305</v>
      </c>
      <c r="F61" s="60">
        <v>2312168</v>
      </c>
      <c r="G61" s="60">
        <v>2461095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668536</v>
      </c>
      <c r="F65" s="59">
        <v>361383</v>
      </c>
      <c r="G65" s="59">
        <v>0</v>
      </c>
      <c r="H65" s="3" t="s">
        <v>88</v>
      </c>
    </row>
    <row r="66" spans="4:8" ht="20.100000000000001" customHeight="1">
      <c r="D66" s="10" t="s">
        <v>110</v>
      </c>
      <c r="E66" s="57">
        <v>549522</v>
      </c>
      <c r="F66" s="57">
        <v>328466</v>
      </c>
      <c r="G66" s="57">
        <v>0</v>
      </c>
      <c r="H66" s="4" t="s">
        <v>89</v>
      </c>
    </row>
    <row r="67" spans="4:8" ht="20.100000000000001" customHeight="1">
      <c r="D67" s="10" t="s">
        <v>132</v>
      </c>
      <c r="E67" s="57">
        <v>119014</v>
      </c>
      <c r="F67" s="57">
        <v>32917</v>
      </c>
      <c r="G67" s="57">
        <v>0</v>
      </c>
      <c r="H67" s="4" t="s">
        <v>90</v>
      </c>
    </row>
    <row r="68" spans="4:8" ht="20.100000000000001" customHeight="1">
      <c r="D68" s="10" t="s">
        <v>111</v>
      </c>
      <c r="E68" s="57">
        <v>194293</v>
      </c>
      <c r="F68" s="57">
        <v>149039</v>
      </c>
      <c r="G68" s="57">
        <v>183639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126650</v>
      </c>
      <c r="F70" s="57">
        <v>174752</v>
      </c>
      <c r="G70" s="57">
        <v>91947</v>
      </c>
      <c r="H70" s="4" t="s">
        <v>93</v>
      </c>
    </row>
    <row r="71" spans="4:8" ht="20.100000000000001" customHeight="1">
      <c r="D71" s="10" t="s">
        <v>114</v>
      </c>
      <c r="E71" s="57">
        <v>126650</v>
      </c>
      <c r="F71" s="57">
        <v>174752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-201929</v>
      </c>
      <c r="F72" s="57">
        <v>-290874</v>
      </c>
      <c r="G72" s="57">
        <v>-183639</v>
      </c>
      <c r="H72" s="4" t="s">
        <v>95</v>
      </c>
    </row>
    <row r="73" spans="4:8" ht="20.100000000000001" customHeight="1">
      <c r="D73" s="10" t="s">
        <v>116</v>
      </c>
      <c r="E73" s="57">
        <v>244583</v>
      </c>
      <c r="F73" s="57">
        <v>0</v>
      </c>
      <c r="G73" s="57">
        <v>9719</v>
      </c>
      <c r="H73" s="4" t="s">
        <v>63</v>
      </c>
    </row>
    <row r="74" spans="4:8" ht="20.100000000000001" customHeight="1">
      <c r="D74" s="10" t="s">
        <v>117</v>
      </c>
      <c r="E74" s="57">
        <v>17810</v>
      </c>
      <c r="F74" s="57">
        <v>26730</v>
      </c>
      <c r="G74" s="57">
        <v>311719</v>
      </c>
      <c r="H74" s="4" t="s">
        <v>64</v>
      </c>
    </row>
    <row r="75" spans="4:8" ht="20.100000000000001" customHeight="1">
      <c r="D75" s="10" t="s">
        <v>123</v>
      </c>
      <c r="E75" s="57">
        <v>24844</v>
      </c>
      <c r="F75" s="57">
        <v>-317604</v>
      </c>
      <c r="G75" s="57">
        <v>-485639</v>
      </c>
      <c r="H75" s="4" t="s">
        <v>96</v>
      </c>
    </row>
    <row r="76" spans="4:8" ht="20.100000000000001" customHeight="1">
      <c r="D76" s="10" t="s">
        <v>118</v>
      </c>
      <c r="E76" s="57">
        <v>30124</v>
      </c>
      <c r="F76" s="57">
        <v>28450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-5280</v>
      </c>
      <c r="F77" s="57">
        <v>-346054</v>
      </c>
      <c r="G77" s="57">
        <v>-485639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-5280</v>
      </c>
      <c r="F82" s="57">
        <v>-346054</v>
      </c>
      <c r="G82" s="57">
        <v>-485639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-5280</v>
      </c>
      <c r="F84" s="60">
        <v>-346054</v>
      </c>
      <c r="G84" s="60">
        <v>-485639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14190</v>
      </c>
      <c r="F88" s="59">
        <v>4164</v>
      </c>
      <c r="G88" s="59">
        <v>3187386</v>
      </c>
      <c r="H88" s="3" t="s">
        <v>16</v>
      </c>
    </row>
    <row r="89" spans="4:8" ht="20.100000000000001" customHeight="1">
      <c r="D89" s="10" t="s">
        <v>43</v>
      </c>
      <c r="E89" s="57">
        <v>333991</v>
      </c>
      <c r="F89" s="57">
        <v>-89153</v>
      </c>
      <c r="G89" s="57">
        <v>-568949</v>
      </c>
      <c r="H89" s="4" t="s">
        <v>17</v>
      </c>
    </row>
    <row r="90" spans="4:8" ht="20.100000000000001" customHeight="1">
      <c r="D90" s="10" t="s">
        <v>44</v>
      </c>
      <c r="E90" s="57">
        <v>-226272</v>
      </c>
      <c r="F90" s="57">
        <v>-61276</v>
      </c>
      <c r="G90" s="57">
        <v>-2410149</v>
      </c>
      <c r="H90" s="4" t="s">
        <v>18</v>
      </c>
    </row>
    <row r="91" spans="4:8" ht="20.100000000000001" customHeight="1">
      <c r="D91" s="10" t="s">
        <v>45</v>
      </c>
      <c r="E91" s="57">
        <v>-121233</v>
      </c>
      <c r="F91" s="57">
        <v>160455</v>
      </c>
      <c r="G91" s="57">
        <v>-204124</v>
      </c>
      <c r="H91" s="4" t="s">
        <v>19</v>
      </c>
    </row>
    <row r="92" spans="4:8" ht="20.100000000000001" customHeight="1">
      <c r="D92" s="21" t="s">
        <v>47</v>
      </c>
      <c r="E92" s="60">
        <v>676</v>
      </c>
      <c r="F92" s="60">
        <v>14190</v>
      </c>
      <c r="G92" s="60">
        <v>4164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1143.6509666666666</v>
      </c>
      <c r="F96" s="22">
        <f>+F8*100/F10</f>
        <v>844.38403333333338</v>
      </c>
      <c r="G96" s="22">
        <f>+G8*100/G10</f>
        <v>1512.3621000000001</v>
      </c>
      <c r="H96" s="3" t="s">
        <v>22</v>
      </c>
    </row>
    <row r="97" spans="1:14" ht="20.100000000000001" customHeight="1">
      <c r="D97" s="10" t="s">
        <v>49</v>
      </c>
      <c r="E97" s="13">
        <f>+E84/E10</f>
        <v>-1.7600000000000001E-3</v>
      </c>
      <c r="F97" s="13">
        <f>+F84/F10</f>
        <v>-0.11535133333333333</v>
      </c>
      <c r="G97" s="13">
        <f>+G84/G10</f>
        <v>-0.16187966666666667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0.6840883333333333</v>
      </c>
      <c r="F99" s="13">
        <f>+F59/F10</f>
        <v>0.6803663333333333</v>
      </c>
      <c r="G99" s="13">
        <f>+G59/G10</f>
        <v>0.79571766666666666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-1210.2272727272727</v>
      </c>
      <c r="F100" s="13">
        <f>+F11/F84</f>
        <v>-8.2357088778051981</v>
      </c>
      <c r="G100" s="13">
        <f>+G11/G84</f>
        <v>-3.6446825728576164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3.1136329859935241</v>
      </c>
      <c r="F103" s="23">
        <f>+F11/F59</f>
        <v>1.3963065975731701</v>
      </c>
      <c r="G103" s="23">
        <f>+G11/G59</f>
        <v>0.74146902188506558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17.802182679765938</v>
      </c>
      <c r="F105" s="30">
        <f>+F67*100/F65</f>
        <v>9.10861883375809</v>
      </c>
      <c r="G105" s="30" t="e">
        <f>+G67*100/G65</f>
        <v>#DIV/0!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3.7161798317517682</v>
      </c>
      <c r="F106" s="31">
        <f>+F75*100/F65</f>
        <v>-87.885705747088267</v>
      </c>
      <c r="G106" s="31" t="e">
        <f>+G75*100/G65</f>
        <v>#DIV/0!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-0.78978544162169273</v>
      </c>
      <c r="F107" s="31">
        <f>+F82*100/F65</f>
        <v>-95.758239872932592</v>
      </c>
      <c r="G107" s="31" t="e">
        <f>+G82*100/G65</f>
        <v>#DIV/0!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0.99483242935884886</v>
      </c>
      <c r="F108" s="31">
        <f>(F82+F76)*100/F30</f>
        <v>-13.736199099719398</v>
      </c>
      <c r="G108" s="31">
        <f>(G82+G76)*100/G30</f>
        <v>-19.732639333304892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-0.25727671621354942</v>
      </c>
      <c r="F109" s="29">
        <f>+F84*100/F59</f>
        <v>-16.954297660231081</v>
      </c>
      <c r="G109" s="29">
        <f>+G84*100/G59</f>
        <v>-20.343857306171827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17.820810834079136</v>
      </c>
      <c r="F111" s="22">
        <f>+F43*100/F30</f>
        <v>11.723585829403399</v>
      </c>
      <c r="G111" s="22">
        <f>+G43*100/G30</f>
        <v>3.0044350177461658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82.17918916592086</v>
      </c>
      <c r="F112" s="13">
        <f>+F59*100/F30</f>
        <v>88.276414170596595</v>
      </c>
      <c r="G112" s="13">
        <f>+G59*100/G30</f>
        <v>96.995564982253839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0.82472447218164924</v>
      </c>
      <c r="F113" s="23">
        <f>+F75/F76</f>
        <v>-11.163585237258348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0.26770298381655422</v>
      </c>
      <c r="F115" s="22">
        <f>+F65/F30</f>
        <v>0.15629616879050312</v>
      </c>
      <c r="G115" s="22">
        <f>+G65/G30</f>
        <v>0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0.27872064731416984</v>
      </c>
      <c r="F116" s="13">
        <f>+F65/F28</f>
        <v>0.16510161491046449</v>
      </c>
      <c r="G116" s="13">
        <f>+G65/G28</f>
        <v>0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-1.9303829084409641</v>
      </c>
      <c r="F117" s="23">
        <f>+F65/F120</f>
        <v>-8.1955550515931517</v>
      </c>
      <c r="G117" s="23">
        <f>+G65/G120</f>
        <v>0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0.22181601653783931</v>
      </c>
      <c r="F119" s="58">
        <f>+F23/F39</f>
        <v>0.73356173488501375</v>
      </c>
      <c r="G119" s="58">
        <f>+G23/G39</f>
        <v>1.7598117443401584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-346323</v>
      </c>
      <c r="F120" s="60">
        <f>+F23-F39</f>
        <v>-44095</v>
      </c>
      <c r="G120" s="60">
        <f>+G23-G39</f>
        <v>56182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2014-03-05T11:07:51Z</dcterms:modified>
</cp:coreProperties>
</file>